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19440" windowHeight="12435" tabRatio="916" activeTab="8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44525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<sst xmlns="http://schemas.openxmlformats.org/spreadsheetml/2006/main" count="430" uniqueCount="44">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</sst>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9" fillId="3" borderId="6" xfId="2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opLeftCell="A13" workbookViewId="0">
      <selection activeCell="C22" sqref="C22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43739</v>
      </c>
      <c r="D20" s="41" t="s">
        <v>31</v>
      </c>
    </row>
    <row r="21" spans="1:4" x14ac:dyDescent="0.25">
      <c r="B21" s="48" t="s">
        <v>40</v>
      </c>
      <c r="C21" s="49">
        <f>C20+24*7-3</f>
        <v>43904</v>
      </c>
      <c r="D21" s="41" t="s">
        <v>38</v>
      </c>
    </row>
    <row r="22" spans="1:4" ht="26.25" customHeight="1" thickBot="1" x14ac:dyDescent="0.3">
      <c r="B22" s="28" t="s">
        <v>4</v>
      </c>
      <c r="C22" s="50">
        <v>44186</v>
      </c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topLeftCell="A85"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43739</v>
      </c>
      <c r="E3" s="97">
        <f>WEEKDAY(D3)</f>
        <v>3</v>
      </c>
      <c r="F3" s="98"/>
      <c r="G3" s="98"/>
    </row>
    <row r="4" spans="2:14" ht="18.75" customHeight="1" x14ac:dyDescent="0.25">
      <c r="B4" s="15">
        <v>1</v>
      </c>
      <c r="C4" s="14" t="s">
        <v>10</v>
      </c>
      <c r="D4" s="38">
        <f>D3+4</f>
        <v>43743</v>
      </c>
      <c r="E4" s="97">
        <f>WEEKDAY(D4)</f>
        <v>7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43739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43740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43741</v>
      </c>
      <c r="C9" s="29"/>
      <c r="D9" s="33"/>
      <c r="F9" s="82" t="s">
        <v>39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43742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43743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43746</v>
      </c>
      <c r="E17" s="80">
        <f>D17</f>
        <v>43746</v>
      </c>
      <c r="F17" s="81"/>
      <c r="G17" s="8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43750</v>
      </c>
      <c r="E18" s="80">
        <f>D18</f>
        <v>43750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43746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43747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43748</v>
      </c>
      <c r="C23" s="29"/>
      <c r="D23" s="33"/>
      <c r="F23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83"/>
      <c r="H23" s="83"/>
      <c r="I23" s="83"/>
      <c r="J23" s="83"/>
      <c r="K23" s="83"/>
      <c r="L23" s="83"/>
      <c r="M23" s="84"/>
    </row>
    <row r="24" spans="2:13" ht="76.5" customHeight="1" x14ac:dyDescent="0.25">
      <c r="B24" s="31">
        <f>B23+1</f>
        <v>43749</v>
      </c>
      <c r="C24" s="29"/>
      <c r="D24" s="33"/>
      <c r="F24" s="85"/>
      <c r="G24" s="86"/>
      <c r="H24" s="86"/>
      <c r="I24" s="86"/>
      <c r="J24" s="86"/>
      <c r="K24" s="86"/>
      <c r="L24" s="86"/>
      <c r="M24" s="87"/>
    </row>
    <row r="25" spans="2:13" ht="76.5" customHeight="1" x14ac:dyDescent="0.25">
      <c r="B25" s="34">
        <f>B24+1</f>
        <v>43750</v>
      </c>
      <c r="C25" s="30"/>
      <c r="D25" s="36"/>
      <c r="F25" s="88"/>
      <c r="G25" s="89"/>
      <c r="H25" s="89"/>
      <c r="I25" s="89"/>
      <c r="J25" s="89"/>
      <c r="K25" s="89"/>
      <c r="L25" s="89"/>
      <c r="M25" s="90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43753</v>
      </c>
      <c r="E31" s="80">
        <f>D31</f>
        <v>43753</v>
      </c>
      <c r="F31" s="81"/>
      <c r="G31" s="8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43757</v>
      </c>
      <c r="E32" s="80">
        <f>D32</f>
        <v>43757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43753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43754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43755</v>
      </c>
      <c r="C37" s="32"/>
      <c r="D37" s="33"/>
      <c r="F37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83"/>
      <c r="H37" s="83"/>
      <c r="I37" s="83"/>
      <c r="J37" s="83"/>
      <c r="K37" s="83"/>
      <c r="L37" s="83"/>
      <c r="M37" s="84"/>
    </row>
    <row r="38" spans="2:13" ht="76.5" customHeight="1" x14ac:dyDescent="0.25">
      <c r="B38" s="31">
        <f>B37+1</f>
        <v>43756</v>
      </c>
      <c r="C38" s="32"/>
      <c r="D38" s="33"/>
      <c r="F38" s="85"/>
      <c r="G38" s="86"/>
      <c r="H38" s="86"/>
      <c r="I38" s="86"/>
      <c r="J38" s="86"/>
      <c r="K38" s="86"/>
      <c r="L38" s="86"/>
      <c r="M38" s="87"/>
    </row>
    <row r="39" spans="2:13" ht="76.5" customHeight="1" x14ac:dyDescent="0.25">
      <c r="B39" s="34">
        <f>B38+1</f>
        <v>43757</v>
      </c>
      <c r="C39" s="35"/>
      <c r="D39" s="36"/>
      <c r="F39" s="88"/>
      <c r="G39" s="89"/>
      <c r="H39" s="89"/>
      <c r="I39" s="89"/>
      <c r="J39" s="89"/>
      <c r="K39" s="89"/>
      <c r="L39" s="89"/>
      <c r="M39" s="90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43760</v>
      </c>
      <c r="E45" s="80">
        <f>D45</f>
        <v>43760</v>
      </c>
      <c r="F45" s="81"/>
      <c r="G45" s="8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43764</v>
      </c>
      <c r="E46" s="80">
        <f>D46</f>
        <v>43764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43760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43761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43762</v>
      </c>
      <c r="C51" s="32"/>
      <c r="D51" s="33"/>
      <c r="F51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83"/>
      <c r="H51" s="83"/>
      <c r="I51" s="83"/>
      <c r="J51" s="83"/>
      <c r="K51" s="83"/>
      <c r="L51" s="83"/>
      <c r="M51" s="84"/>
    </row>
    <row r="52" spans="2:13" ht="76.5" customHeight="1" x14ac:dyDescent="0.25">
      <c r="B52" s="31">
        <f>B51+1</f>
        <v>43763</v>
      </c>
      <c r="C52" s="32"/>
      <c r="D52" s="33"/>
      <c r="F52" s="85"/>
      <c r="G52" s="86"/>
      <c r="H52" s="86"/>
      <c r="I52" s="86"/>
      <c r="J52" s="86"/>
      <c r="K52" s="86"/>
      <c r="L52" s="86"/>
      <c r="M52" s="87"/>
    </row>
    <row r="53" spans="2:13" ht="76.5" customHeight="1" x14ac:dyDescent="0.25">
      <c r="B53" s="34">
        <f>B52+1</f>
        <v>43764</v>
      </c>
      <c r="C53" s="35"/>
      <c r="D53" s="36"/>
      <c r="F53" s="88"/>
      <c r="G53" s="89"/>
      <c r="H53" s="89"/>
      <c r="I53" s="89"/>
      <c r="J53" s="89"/>
      <c r="K53" s="89"/>
      <c r="L53" s="89"/>
      <c r="M53" s="90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43767</v>
      </c>
      <c r="E59" s="80">
        <f>D59</f>
        <v>43767</v>
      </c>
      <c r="F59" s="81"/>
      <c r="G59" s="8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43771</v>
      </c>
      <c r="E60" s="80">
        <f>D60</f>
        <v>43771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43767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43768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3" ht="76.5" customHeight="1" x14ac:dyDescent="0.25">
      <c r="B65" s="31">
        <f>B64+1</f>
        <v>43769</v>
      </c>
      <c r="C65" s="32"/>
      <c r="D65" s="33"/>
      <c r="F65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83"/>
      <c r="H65" s="83"/>
      <c r="I65" s="83"/>
      <c r="J65" s="83"/>
      <c r="K65" s="83"/>
      <c r="L65" s="83"/>
      <c r="M65" s="84"/>
    </row>
    <row r="66" spans="2:13" ht="76.5" customHeight="1" x14ac:dyDescent="0.25">
      <c r="B66" s="31">
        <f>B65+1</f>
        <v>43770</v>
      </c>
      <c r="C66" s="32"/>
      <c r="D66" s="33"/>
      <c r="F66" s="85"/>
      <c r="G66" s="86"/>
      <c r="H66" s="86"/>
      <c r="I66" s="86"/>
      <c r="J66" s="86"/>
      <c r="K66" s="86"/>
      <c r="L66" s="86"/>
      <c r="M66" s="87"/>
    </row>
    <row r="67" spans="2:13" ht="76.5" customHeight="1" x14ac:dyDescent="0.25">
      <c r="B67" s="34">
        <f>B66+1</f>
        <v>43771</v>
      </c>
      <c r="C67" s="35"/>
      <c r="D67" s="36"/>
      <c r="F67" s="88"/>
      <c r="G67" s="89"/>
      <c r="H67" s="89"/>
      <c r="I67" s="89"/>
      <c r="J67" s="89"/>
      <c r="K67" s="89"/>
      <c r="L67" s="89"/>
      <c r="M67" s="90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4" t="s">
        <v>22</v>
      </c>
      <c r="C73" s="95"/>
      <c r="D73" s="96"/>
    </row>
    <row r="74" spans="2:13" ht="150" customHeight="1" x14ac:dyDescent="0.25">
      <c r="B74" s="75"/>
      <c r="C74" s="76"/>
      <c r="D74" s="77"/>
    </row>
    <row r="77" spans="2:13" ht="16.5" x14ac:dyDescent="0.25">
      <c r="B77" s="94" t="s">
        <v>23</v>
      </c>
      <c r="C77" s="95"/>
      <c r="D77" s="96"/>
    </row>
    <row r="78" spans="2:13" ht="150" customHeight="1" x14ac:dyDescent="0.25">
      <c r="B78" s="91"/>
      <c r="C78" s="92"/>
      <c r="D78" s="93"/>
    </row>
  </sheetData>
  <sheetProtection password="DD34" sheet="1" objects="1" scenarios="1" selectLockedCells="1"/>
  <mergeCells count="34"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  <mergeCell ref="B78:D78"/>
    <mergeCell ref="B73:D73"/>
    <mergeCell ref="B77:D77"/>
    <mergeCell ref="F62:M62"/>
    <mergeCell ref="B57:D57"/>
    <mergeCell ref="E59:G59"/>
    <mergeCell ref="E60:G60"/>
    <mergeCell ref="F65:M67"/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44039</v>
      </c>
      <c r="E3" s="80">
        <f>D3</f>
        <v>44039</v>
      </c>
      <c r="F3" s="81"/>
      <c r="G3" s="81"/>
    </row>
    <row r="4" spans="2:14" ht="18.75" customHeight="1" x14ac:dyDescent="0.25">
      <c r="B4" s="42">
        <f>('2ος'!D3-'Στοιχεία Πρακτικής'!C20)/7 + 1</f>
        <v>43.857142857142854</v>
      </c>
      <c r="C4" s="14" t="s">
        <v>10</v>
      </c>
      <c r="D4" s="38">
        <f>D3+4</f>
        <v>44043</v>
      </c>
      <c r="E4" s="80">
        <f>D4</f>
        <v>44043</v>
      </c>
      <c r="F4" s="81"/>
      <c r="G4" s="8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44039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44040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44041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44042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44043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44046</v>
      </c>
      <c r="E17" s="80">
        <f>D17</f>
        <v>44046</v>
      </c>
      <c r="F17" s="81"/>
      <c r="G17" s="81"/>
    </row>
    <row r="18" spans="2:13" ht="18.75" customHeight="1" x14ac:dyDescent="0.25">
      <c r="B18" s="15">
        <f>B4+1</f>
        <v>44.857142857142854</v>
      </c>
      <c r="C18" s="14" t="s">
        <v>10</v>
      </c>
      <c r="D18" s="38">
        <f>D17+4</f>
        <v>44050</v>
      </c>
      <c r="E18" s="80">
        <f>D18</f>
        <v>44050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44046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44047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44048</v>
      </c>
      <c r="C23" s="29"/>
      <c r="D23" s="33"/>
    </row>
    <row r="24" spans="2:13" ht="76.5" customHeight="1" x14ac:dyDescent="0.25">
      <c r="B24" s="31">
        <f>B23+1</f>
        <v>44049</v>
      </c>
      <c r="C24" s="29"/>
      <c r="D24" s="33"/>
    </row>
    <row r="25" spans="2:13" ht="76.5" customHeight="1" x14ac:dyDescent="0.25">
      <c r="B25" s="34">
        <f>B24+1</f>
        <v>44050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44053</v>
      </c>
      <c r="E31" s="80">
        <f>D31</f>
        <v>44053</v>
      </c>
      <c r="F31" s="81"/>
      <c r="G31" s="81"/>
    </row>
    <row r="32" spans="2:13" ht="18.75" customHeight="1" x14ac:dyDescent="0.25">
      <c r="B32" s="15">
        <f>B18+1</f>
        <v>45.857142857142854</v>
      </c>
      <c r="C32" s="14" t="s">
        <v>10</v>
      </c>
      <c r="D32" s="38">
        <f>D31+4</f>
        <v>44057</v>
      </c>
      <c r="E32" s="80">
        <f>D32</f>
        <v>44057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44053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44054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44055</v>
      </c>
      <c r="C37" s="32"/>
      <c r="D37" s="33"/>
    </row>
    <row r="38" spans="2:13" ht="76.5" customHeight="1" x14ac:dyDescent="0.25">
      <c r="B38" s="31">
        <f>B37+1</f>
        <v>44056</v>
      </c>
      <c r="C38" s="32"/>
      <c r="D38" s="33"/>
    </row>
    <row r="39" spans="2:13" ht="76.5" customHeight="1" x14ac:dyDescent="0.25">
      <c r="B39" s="34">
        <f>B38+1</f>
        <v>44057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44060</v>
      </c>
      <c r="E45" s="80">
        <f>D45</f>
        <v>44060</v>
      </c>
      <c r="F45" s="81"/>
      <c r="G45" s="81"/>
    </row>
    <row r="46" spans="2:13" ht="18.75" customHeight="1" x14ac:dyDescent="0.25">
      <c r="B46" s="15">
        <f>B32+1</f>
        <v>46.857142857142854</v>
      </c>
      <c r="C46" s="14" t="s">
        <v>10</v>
      </c>
      <c r="D46" s="38">
        <f>D45+4</f>
        <v>44064</v>
      </c>
      <c r="E46" s="80">
        <f>D46</f>
        <v>44064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44060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44061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44062</v>
      </c>
      <c r="C51" s="32"/>
      <c r="D51" s="33"/>
    </row>
    <row r="52" spans="2:13" ht="76.5" customHeight="1" x14ac:dyDescent="0.25">
      <c r="B52" s="31">
        <f>B51+1</f>
        <v>44063</v>
      </c>
      <c r="C52" s="32"/>
      <c r="D52" s="33"/>
    </row>
    <row r="53" spans="2:13" ht="76.5" customHeight="1" x14ac:dyDescent="0.25">
      <c r="B53" s="34">
        <f>B52+1</f>
        <v>44064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44067</v>
      </c>
      <c r="E59" s="97">
        <f>WEEKDAY(D59)</f>
        <v>2</v>
      </c>
      <c r="F59" s="98"/>
      <c r="G59" s="98"/>
    </row>
    <row r="60" spans="2:13" ht="18.75" customHeight="1" x14ac:dyDescent="0.25">
      <c r="B60" s="15">
        <f>B46+1</f>
        <v>47.857142857142854</v>
      </c>
      <c r="C60" s="14" t="s">
        <v>10</v>
      </c>
      <c r="D60" s="38">
        <f>D59+4</f>
        <v>44071</v>
      </c>
      <c r="E60" s="97">
        <f>WEEKDAY(D60)</f>
        <v>6</v>
      </c>
      <c r="F60" s="98"/>
      <c r="G60" s="98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44067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44068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44069</v>
      </c>
      <c r="C65" s="32"/>
      <c r="D65" s="33"/>
    </row>
    <row r="66" spans="2:12" ht="76.5" customHeight="1" x14ac:dyDescent="0.25">
      <c r="B66" s="31">
        <f>B65+1</f>
        <v>44070</v>
      </c>
      <c r="C66" s="32"/>
      <c r="D66" s="33"/>
    </row>
    <row r="67" spans="2:12" ht="76.5" customHeight="1" x14ac:dyDescent="0.25">
      <c r="B67" s="34">
        <f>B66+1</f>
        <v>44071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44074</v>
      </c>
      <c r="E3" s="97">
        <f>WEEKDAY(D3)</f>
        <v>2</v>
      </c>
      <c r="F3" s="98"/>
      <c r="G3" s="98"/>
    </row>
    <row r="4" spans="2:14" ht="18.75" customHeight="1" x14ac:dyDescent="0.25">
      <c r="B4" s="42">
        <f>('3ος'!D3-'Στοιχεία Πρακτικής'!C20)/7 + 1</f>
        <v>48.857142857142854</v>
      </c>
      <c r="C4" s="14" t="s">
        <v>10</v>
      </c>
      <c r="D4" s="38">
        <f>D3+4</f>
        <v>44078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44074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44075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44076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44077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44078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44081</v>
      </c>
      <c r="E17" s="80">
        <f>D17</f>
        <v>44081</v>
      </c>
      <c r="F17" s="81"/>
      <c r="G17" s="81"/>
    </row>
    <row r="18" spans="2:13" ht="18.75" customHeight="1" x14ac:dyDescent="0.25">
      <c r="B18" s="15">
        <f>B4+1</f>
        <v>49.857142857142854</v>
      </c>
      <c r="C18" s="14" t="s">
        <v>10</v>
      </c>
      <c r="D18" s="38">
        <f>D17+4</f>
        <v>44085</v>
      </c>
      <c r="E18" s="80">
        <f>D18</f>
        <v>44085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44081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44082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44083</v>
      </c>
      <c r="C23" s="29"/>
      <c r="D23" s="33"/>
    </row>
    <row r="24" spans="2:13" ht="76.5" customHeight="1" x14ac:dyDescent="0.25">
      <c r="B24" s="31">
        <f>B23+1</f>
        <v>44084</v>
      </c>
      <c r="C24" s="29"/>
      <c r="D24" s="33"/>
    </row>
    <row r="25" spans="2:13" ht="76.5" customHeight="1" x14ac:dyDescent="0.25">
      <c r="B25" s="34">
        <f>B24+1</f>
        <v>44085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44088</v>
      </c>
      <c r="E31" s="80">
        <f>D31</f>
        <v>44088</v>
      </c>
      <c r="F31" s="81"/>
      <c r="G31" s="81"/>
    </row>
    <row r="32" spans="2:13" ht="18.75" customHeight="1" x14ac:dyDescent="0.25">
      <c r="B32" s="15">
        <f>B18+1</f>
        <v>50.857142857142854</v>
      </c>
      <c r="C32" s="14" t="s">
        <v>10</v>
      </c>
      <c r="D32" s="38">
        <f>D31+4</f>
        <v>44092</v>
      </c>
      <c r="E32" s="80">
        <f>D32</f>
        <v>44092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44088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44089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44090</v>
      </c>
      <c r="C37" s="32"/>
      <c r="D37" s="33"/>
    </row>
    <row r="38" spans="2:13" ht="76.5" customHeight="1" x14ac:dyDescent="0.25">
      <c r="B38" s="31">
        <f>B37+1</f>
        <v>44091</v>
      </c>
      <c r="C38" s="32"/>
      <c r="D38" s="33"/>
    </row>
    <row r="39" spans="2:13" ht="76.5" customHeight="1" x14ac:dyDescent="0.25">
      <c r="B39" s="34">
        <f>B38+1</f>
        <v>44092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44095</v>
      </c>
      <c r="E45" s="80">
        <f>D45</f>
        <v>44095</v>
      </c>
      <c r="F45" s="81"/>
      <c r="G45" s="81"/>
    </row>
    <row r="46" spans="2:13" ht="18.75" customHeight="1" x14ac:dyDescent="0.25">
      <c r="B46" s="15">
        <f>B32+1</f>
        <v>51.857142857142854</v>
      </c>
      <c r="C46" s="14" t="s">
        <v>10</v>
      </c>
      <c r="D46" s="38">
        <f>D45+4</f>
        <v>44099</v>
      </c>
      <c r="E46" s="80">
        <f>D46</f>
        <v>44099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44095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44096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44097</v>
      </c>
      <c r="C51" s="32"/>
      <c r="D51" s="33"/>
    </row>
    <row r="52" spans="2:13" ht="76.5" customHeight="1" x14ac:dyDescent="0.25">
      <c r="B52" s="31">
        <f>B51+1</f>
        <v>44098</v>
      </c>
      <c r="C52" s="32"/>
      <c r="D52" s="33"/>
    </row>
    <row r="53" spans="2:13" ht="76.5" customHeight="1" x14ac:dyDescent="0.25">
      <c r="B53" s="34">
        <f>B52+1</f>
        <v>44099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44102</v>
      </c>
      <c r="E59" s="80">
        <f>D59</f>
        <v>44102</v>
      </c>
      <c r="F59" s="81"/>
      <c r="G59" s="81"/>
    </row>
    <row r="60" spans="2:13" ht="18.75" customHeight="1" x14ac:dyDescent="0.25">
      <c r="B60" s="15">
        <f>B46+1</f>
        <v>52.857142857142854</v>
      </c>
      <c r="C60" s="14" t="s">
        <v>10</v>
      </c>
      <c r="D60" s="38">
        <f>D59+4</f>
        <v>44106</v>
      </c>
      <c r="E60" s="80">
        <f>D60</f>
        <v>44106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44102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44103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44104</v>
      </c>
      <c r="C65" s="32"/>
      <c r="D65" s="33"/>
    </row>
    <row r="66" spans="2:12" ht="76.5" customHeight="1" x14ac:dyDescent="0.25">
      <c r="B66" s="31">
        <f>B65+1</f>
        <v>44105</v>
      </c>
      <c r="C66" s="32"/>
      <c r="D66" s="33"/>
    </row>
    <row r="67" spans="2:12" ht="76.5" customHeight="1" x14ac:dyDescent="0.25">
      <c r="B67" s="34">
        <f>B66+1</f>
        <v>44106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44109</v>
      </c>
      <c r="E3" s="97">
        <f>WEEKDAY(D3)</f>
        <v>2</v>
      </c>
      <c r="F3" s="98"/>
      <c r="G3" s="98"/>
    </row>
    <row r="4" spans="2:14" ht="18.75" customHeight="1" x14ac:dyDescent="0.25">
      <c r="B4" s="42">
        <f>('4ος'!D3-'Στοιχεία Πρακτικής'!C20)/7 + 1</f>
        <v>53.857142857142854</v>
      </c>
      <c r="C4" s="14" t="s">
        <v>10</v>
      </c>
      <c r="D4" s="38">
        <f>D3+4</f>
        <v>44113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44109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44110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44111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44112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44113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44116</v>
      </c>
      <c r="E17" s="80">
        <f>D17</f>
        <v>44116</v>
      </c>
      <c r="F17" s="81"/>
      <c r="G17" s="81"/>
    </row>
    <row r="18" spans="2:13" ht="18.75" customHeight="1" x14ac:dyDescent="0.25">
      <c r="B18" s="15">
        <f>B4+1</f>
        <v>54.857142857142854</v>
      </c>
      <c r="C18" s="14" t="s">
        <v>10</v>
      </c>
      <c r="D18" s="38">
        <f>D17+4</f>
        <v>44120</v>
      </c>
      <c r="E18" s="80">
        <f>D18</f>
        <v>44120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44116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44117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44118</v>
      </c>
      <c r="C23" s="29"/>
      <c r="D23" s="33"/>
    </row>
    <row r="24" spans="2:13" ht="76.5" customHeight="1" x14ac:dyDescent="0.25">
      <c r="B24" s="31">
        <f>B23+1</f>
        <v>44119</v>
      </c>
      <c r="C24" s="29"/>
      <c r="D24" s="33"/>
    </row>
    <row r="25" spans="2:13" ht="76.5" customHeight="1" x14ac:dyDescent="0.25">
      <c r="B25" s="34">
        <f>B24+1</f>
        <v>44120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44123</v>
      </c>
      <c r="E31" s="80">
        <f>D31</f>
        <v>44123</v>
      </c>
      <c r="F31" s="81"/>
      <c r="G31" s="81"/>
    </row>
    <row r="32" spans="2:13" ht="18.75" customHeight="1" x14ac:dyDescent="0.25">
      <c r="B32" s="15">
        <f>B18+1</f>
        <v>55.857142857142854</v>
      </c>
      <c r="C32" s="14" t="s">
        <v>10</v>
      </c>
      <c r="D32" s="38">
        <f>D31+4</f>
        <v>44127</v>
      </c>
      <c r="E32" s="80">
        <f>D32</f>
        <v>44127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44123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44124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44125</v>
      </c>
      <c r="C37" s="32"/>
      <c r="D37" s="33"/>
    </row>
    <row r="38" spans="2:13" ht="76.5" customHeight="1" x14ac:dyDescent="0.25">
      <c r="B38" s="31">
        <f>B37+1</f>
        <v>44126</v>
      </c>
      <c r="C38" s="32"/>
      <c r="D38" s="33"/>
    </row>
    <row r="39" spans="2:13" ht="76.5" customHeight="1" x14ac:dyDescent="0.25">
      <c r="B39" s="34">
        <f>B38+1</f>
        <v>44127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44130</v>
      </c>
      <c r="E45" s="80">
        <f>D45</f>
        <v>44130</v>
      </c>
      <c r="F45" s="81"/>
      <c r="G45" s="81"/>
    </row>
    <row r="46" spans="2:13" ht="18.75" customHeight="1" x14ac:dyDescent="0.25">
      <c r="B46" s="15">
        <f>B32+1</f>
        <v>56.857142857142854</v>
      </c>
      <c r="C46" s="14" t="s">
        <v>10</v>
      </c>
      <c r="D46" s="38">
        <f>D45+4</f>
        <v>44134</v>
      </c>
      <c r="E46" s="80">
        <f>D46</f>
        <v>44134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44130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44131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44132</v>
      </c>
      <c r="C51" s="32"/>
      <c r="D51" s="33"/>
    </row>
    <row r="52" spans="2:13" ht="76.5" customHeight="1" x14ac:dyDescent="0.25">
      <c r="B52" s="31">
        <f>B51+1</f>
        <v>44133</v>
      </c>
      <c r="C52" s="32"/>
      <c r="D52" s="33"/>
    </row>
    <row r="53" spans="2:13" ht="76.5" customHeight="1" x14ac:dyDescent="0.25">
      <c r="B53" s="34">
        <f>B52+1</f>
        <v>44134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44137</v>
      </c>
      <c r="E59" s="80">
        <f>D59</f>
        <v>44137</v>
      </c>
      <c r="F59" s="81"/>
      <c r="G59" s="81"/>
    </row>
    <row r="60" spans="2:13" ht="18.75" customHeight="1" x14ac:dyDescent="0.25">
      <c r="B60" s="15">
        <f>B46+1</f>
        <v>57.857142857142854</v>
      </c>
      <c r="C60" s="14" t="s">
        <v>10</v>
      </c>
      <c r="D60" s="38">
        <f>D59+4</f>
        <v>44141</v>
      </c>
      <c r="E60" s="80">
        <f>D60</f>
        <v>44141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44137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44138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44139</v>
      </c>
      <c r="C65" s="32"/>
      <c r="D65" s="33"/>
    </row>
    <row r="66" spans="2:12" ht="76.5" customHeight="1" x14ac:dyDescent="0.25">
      <c r="B66" s="31">
        <f>B65+1</f>
        <v>44140</v>
      </c>
      <c r="C66" s="32"/>
      <c r="D66" s="33"/>
    </row>
    <row r="67" spans="2:12" ht="76.5" customHeight="1" x14ac:dyDescent="0.25">
      <c r="B67" s="34">
        <f>B66+1</f>
        <v>44141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44144</v>
      </c>
      <c r="E3" s="97">
        <f>WEEKDAY(D3)</f>
        <v>2</v>
      </c>
      <c r="F3" s="98"/>
      <c r="G3" s="98"/>
    </row>
    <row r="4" spans="2:14" ht="18.75" customHeight="1" x14ac:dyDescent="0.25">
      <c r="B4" s="42">
        <f>('5ος'!D3-'Στοιχεία Πρακτικής'!C20)/7 + 1</f>
        <v>58.857142857142854</v>
      </c>
      <c r="C4" s="14" t="s">
        <v>10</v>
      </c>
      <c r="D4" s="38">
        <f>D3+4</f>
        <v>44148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44144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44145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44146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44147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44148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44151</v>
      </c>
      <c r="E17" s="80">
        <f>D17</f>
        <v>44151</v>
      </c>
      <c r="F17" s="81"/>
      <c r="G17" s="81"/>
    </row>
    <row r="18" spans="2:13" ht="18.75" customHeight="1" x14ac:dyDescent="0.25">
      <c r="B18" s="15">
        <f>B4+1</f>
        <v>59.857142857142854</v>
      </c>
      <c r="C18" s="14" t="s">
        <v>10</v>
      </c>
      <c r="D18" s="38">
        <f>D17+4</f>
        <v>44155</v>
      </c>
      <c r="E18" s="80">
        <f>D18</f>
        <v>44155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44151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44152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44153</v>
      </c>
      <c r="C23" s="29"/>
      <c r="D23" s="33"/>
    </row>
    <row r="24" spans="2:13" ht="76.5" customHeight="1" x14ac:dyDescent="0.25">
      <c r="B24" s="31">
        <f>B23+1</f>
        <v>44154</v>
      </c>
      <c r="C24" s="29"/>
      <c r="D24" s="33"/>
    </row>
    <row r="25" spans="2:13" ht="76.5" customHeight="1" x14ac:dyDescent="0.25">
      <c r="B25" s="34">
        <f>B24+1</f>
        <v>44155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44158</v>
      </c>
      <c r="E31" s="80">
        <f>D31</f>
        <v>44158</v>
      </c>
      <c r="F31" s="81"/>
      <c r="G31" s="81"/>
    </row>
    <row r="32" spans="2:13" ht="18.75" customHeight="1" x14ac:dyDescent="0.25">
      <c r="B32" s="15">
        <f>B18+1</f>
        <v>60.857142857142854</v>
      </c>
      <c r="C32" s="14" t="s">
        <v>10</v>
      </c>
      <c r="D32" s="38">
        <f>D31+4</f>
        <v>44162</v>
      </c>
      <c r="E32" s="80">
        <f>D32</f>
        <v>44162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44158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44159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44160</v>
      </c>
      <c r="C37" s="32"/>
      <c r="D37" s="33"/>
    </row>
    <row r="38" spans="2:13" ht="76.5" customHeight="1" x14ac:dyDescent="0.25">
      <c r="B38" s="31">
        <f>B37+1</f>
        <v>44161</v>
      </c>
      <c r="C38" s="32"/>
      <c r="D38" s="33"/>
    </row>
    <row r="39" spans="2:13" ht="76.5" customHeight="1" x14ac:dyDescent="0.25">
      <c r="B39" s="34">
        <f>B38+1</f>
        <v>44162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44165</v>
      </c>
      <c r="E45" s="80">
        <f>D45</f>
        <v>44165</v>
      </c>
      <c r="F45" s="81"/>
      <c r="G45" s="81"/>
    </row>
    <row r="46" spans="2:13" ht="18.75" customHeight="1" x14ac:dyDescent="0.25">
      <c r="B46" s="15">
        <f>B32+1</f>
        <v>61.857142857142854</v>
      </c>
      <c r="C46" s="14" t="s">
        <v>10</v>
      </c>
      <c r="D46" s="38">
        <f>D45+4</f>
        <v>44169</v>
      </c>
      <c r="E46" s="80">
        <f>D46</f>
        <v>44169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44165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44166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44167</v>
      </c>
      <c r="C51" s="32"/>
      <c r="D51" s="33"/>
    </row>
    <row r="52" spans="2:13" ht="76.5" customHeight="1" x14ac:dyDescent="0.25">
      <c r="B52" s="31">
        <f>B51+1</f>
        <v>44168</v>
      </c>
      <c r="C52" s="32"/>
      <c r="D52" s="33"/>
    </row>
    <row r="53" spans="2:13" ht="76.5" customHeight="1" x14ac:dyDescent="0.25">
      <c r="B53" s="34">
        <f>B52+1</f>
        <v>44169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44172</v>
      </c>
      <c r="E59" s="80">
        <f>D59</f>
        <v>44172</v>
      </c>
      <c r="F59" s="81"/>
      <c r="G59" s="81"/>
    </row>
    <row r="60" spans="2:13" ht="18.75" customHeight="1" x14ac:dyDescent="0.25">
      <c r="B60" s="15">
        <f>B46+1</f>
        <v>62.857142857142854</v>
      </c>
      <c r="C60" s="14" t="s">
        <v>10</v>
      </c>
      <c r="D60" s="38">
        <f>D59+4</f>
        <v>44176</v>
      </c>
      <c r="E60" s="80">
        <f>D60</f>
        <v>44176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44172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44173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44174</v>
      </c>
      <c r="C65" s="32"/>
      <c r="D65" s="33"/>
    </row>
    <row r="66" spans="2:12" ht="76.5" customHeight="1" x14ac:dyDescent="0.25">
      <c r="B66" s="31">
        <f>B65+1</f>
        <v>44175</v>
      </c>
      <c r="C66" s="32"/>
      <c r="D66" s="33"/>
    </row>
    <row r="67" spans="2:12" ht="76.5" customHeight="1" x14ac:dyDescent="0.25">
      <c r="B67" s="34">
        <f>B66+1</f>
        <v>44176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44179</v>
      </c>
      <c r="E3" s="97">
        <f>WEEKDAY(D3)</f>
        <v>2</v>
      </c>
      <c r="F3" s="98"/>
      <c r="G3" s="98"/>
    </row>
    <row r="4" spans="2:14" ht="18.75" customHeight="1" x14ac:dyDescent="0.25">
      <c r="B4" s="42">
        <f>('6ος'!D3-'Στοιχεία Πρακτικής'!C20)/7 + 1</f>
        <v>63.857142857142854</v>
      </c>
      <c r="C4" s="14" t="s">
        <v>10</v>
      </c>
      <c r="D4" s="38">
        <f>D3+4</f>
        <v>44183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44179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44180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44181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44182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44183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44186</v>
      </c>
      <c r="E17" s="80">
        <f>D17</f>
        <v>44186</v>
      </c>
      <c r="F17" s="81"/>
      <c r="G17" s="81"/>
    </row>
    <row r="18" spans="2:13" ht="18.75" customHeight="1" x14ac:dyDescent="0.25">
      <c r="B18" s="15">
        <f>B4+1</f>
        <v>64.857142857142861</v>
      </c>
      <c r="C18" s="14" t="s">
        <v>10</v>
      </c>
      <c r="D18" s="38">
        <f>D17+4</f>
        <v>44190</v>
      </c>
      <c r="E18" s="80">
        <f>D18</f>
        <v>44190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44186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44187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44188</v>
      </c>
      <c r="C23" s="29"/>
      <c r="D23" s="33"/>
    </row>
    <row r="24" spans="2:13" ht="76.5" customHeight="1" x14ac:dyDescent="0.25">
      <c r="B24" s="31">
        <f>B23+1</f>
        <v>44189</v>
      </c>
      <c r="C24" s="29"/>
      <c r="D24" s="33"/>
    </row>
    <row r="25" spans="2:13" ht="76.5" customHeight="1" x14ac:dyDescent="0.25">
      <c r="B25" s="34">
        <f>B24+1</f>
        <v>44190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44193</v>
      </c>
      <c r="E31" s="80">
        <f>D31</f>
        <v>44193</v>
      </c>
      <c r="F31" s="81"/>
      <c r="G31" s="81"/>
    </row>
    <row r="32" spans="2:13" ht="18.75" customHeight="1" x14ac:dyDescent="0.25">
      <c r="B32" s="15">
        <f>B18+1</f>
        <v>65.857142857142861</v>
      </c>
      <c r="C32" s="14" t="s">
        <v>10</v>
      </c>
      <c r="D32" s="38">
        <f>D31+4</f>
        <v>44197</v>
      </c>
      <c r="E32" s="80">
        <f>D32</f>
        <v>44197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44193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44194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44195</v>
      </c>
      <c r="C37" s="32"/>
      <c r="D37" s="33"/>
    </row>
    <row r="38" spans="2:13" ht="76.5" customHeight="1" x14ac:dyDescent="0.25">
      <c r="B38" s="31">
        <f>B37+1</f>
        <v>44196</v>
      </c>
      <c r="C38" s="32"/>
      <c r="D38" s="33"/>
    </row>
    <row r="39" spans="2:13" ht="76.5" customHeight="1" x14ac:dyDescent="0.25">
      <c r="B39" s="34">
        <f>B38+1</f>
        <v>44197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44200</v>
      </c>
      <c r="E45" s="80">
        <f>D45</f>
        <v>44200</v>
      </c>
      <c r="F45" s="81"/>
      <c r="G45" s="81"/>
    </row>
    <row r="46" spans="2:13" ht="18.75" customHeight="1" x14ac:dyDescent="0.25">
      <c r="B46" s="15">
        <f>B32+1</f>
        <v>66.857142857142861</v>
      </c>
      <c r="C46" s="14" t="s">
        <v>10</v>
      </c>
      <c r="D46" s="38">
        <f>D45+4</f>
        <v>44204</v>
      </c>
      <c r="E46" s="80">
        <f>D46</f>
        <v>44204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44200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44201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44202</v>
      </c>
      <c r="C51" s="32"/>
      <c r="D51" s="33"/>
    </row>
    <row r="52" spans="2:13" ht="76.5" customHeight="1" x14ac:dyDescent="0.25">
      <c r="B52" s="31">
        <f>B51+1</f>
        <v>44203</v>
      </c>
      <c r="C52" s="32"/>
      <c r="D52" s="33"/>
    </row>
    <row r="53" spans="2:13" ht="76.5" customHeight="1" x14ac:dyDescent="0.25">
      <c r="B53" s="34">
        <f>B52+1</f>
        <v>44204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44207</v>
      </c>
      <c r="E59" s="80">
        <f>D59</f>
        <v>44207</v>
      </c>
      <c r="F59" s="81"/>
      <c r="G59" s="81"/>
    </row>
    <row r="60" spans="2:13" ht="18.75" customHeight="1" x14ac:dyDescent="0.25">
      <c r="B60" s="15">
        <f>B46+1</f>
        <v>67.857142857142861</v>
      </c>
      <c r="C60" s="14" t="s">
        <v>10</v>
      </c>
      <c r="D60" s="38">
        <f>D59+4</f>
        <v>44211</v>
      </c>
      <c r="E60" s="80">
        <f>D60</f>
        <v>44211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44207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44208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44209</v>
      </c>
      <c r="C65" s="32"/>
      <c r="D65" s="33"/>
    </row>
    <row r="66" spans="2:12" ht="76.5" customHeight="1" x14ac:dyDescent="0.25">
      <c r="B66" s="31">
        <f>B65+1</f>
        <v>44210</v>
      </c>
      <c r="C66" s="32"/>
      <c r="D66" s="33"/>
    </row>
    <row r="67" spans="2:12" ht="76.5" customHeight="1" x14ac:dyDescent="0.25">
      <c r="B67" s="34">
        <f>B66+1</f>
        <v>44211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44130</v>
      </c>
      <c r="E3" s="97">
        <f>WEEKDAY(D3)</f>
        <v>2</v>
      </c>
      <c r="F3" s="98"/>
      <c r="G3" s="98"/>
    </row>
    <row r="4" spans="2:14" ht="18.75" customHeight="1" x14ac:dyDescent="0.25">
      <c r="B4" s="42">
        <f>(extra!D3-'Στοιχεία Πρακτικής'!C20)/7 + 1</f>
        <v>56.857142857142854</v>
      </c>
      <c r="C4" s="14" t="s">
        <v>10</v>
      </c>
      <c r="D4" s="38">
        <f>D3+4</f>
        <v>44134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44130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44131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44132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44133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44134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44137</v>
      </c>
      <c r="E17" s="80">
        <f>D17</f>
        <v>44137</v>
      </c>
      <c r="F17" s="81"/>
      <c r="G17" s="81"/>
    </row>
    <row r="18" spans="2:13" ht="18.75" customHeight="1" x14ac:dyDescent="0.25">
      <c r="B18" s="15">
        <f>B4+1</f>
        <v>57.857142857142854</v>
      </c>
      <c r="C18" s="14" t="s">
        <v>10</v>
      </c>
      <c r="D18" s="38">
        <f>D17+4</f>
        <v>44141</v>
      </c>
      <c r="E18" s="80">
        <f>D18</f>
        <v>44141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44137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44138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44139</v>
      </c>
      <c r="C23" s="29"/>
      <c r="D23" s="33"/>
    </row>
    <row r="24" spans="2:13" ht="76.5" customHeight="1" x14ac:dyDescent="0.25">
      <c r="B24" s="31">
        <f>B23+1</f>
        <v>44140</v>
      </c>
      <c r="C24" s="29"/>
      <c r="D24" s="33"/>
    </row>
    <row r="25" spans="2:13" ht="76.5" customHeight="1" x14ac:dyDescent="0.25">
      <c r="B25" s="34">
        <f>B24+1</f>
        <v>44141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44144</v>
      </c>
      <c r="E31" s="80">
        <f>D31</f>
        <v>44144</v>
      </c>
      <c r="F31" s="81"/>
      <c r="G31" s="81"/>
    </row>
    <row r="32" spans="2:13" ht="18.75" customHeight="1" x14ac:dyDescent="0.25">
      <c r="B32" s="15">
        <f>B18+1</f>
        <v>58.857142857142854</v>
      </c>
      <c r="C32" s="14" t="s">
        <v>10</v>
      </c>
      <c r="D32" s="38">
        <f>D31+4</f>
        <v>44148</v>
      </c>
      <c r="E32" s="80">
        <f>D32</f>
        <v>44148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44144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44145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44146</v>
      </c>
      <c r="C37" s="32"/>
      <c r="D37" s="33"/>
    </row>
    <row r="38" spans="2:13" ht="76.5" customHeight="1" x14ac:dyDescent="0.25">
      <c r="B38" s="31">
        <f>B37+1</f>
        <v>44147</v>
      </c>
      <c r="C38" s="32"/>
      <c r="D38" s="33"/>
    </row>
    <row r="39" spans="2:13" ht="76.5" customHeight="1" x14ac:dyDescent="0.25">
      <c r="B39" s="34">
        <f>B38+1</f>
        <v>44148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44151</v>
      </c>
      <c r="E45" s="80">
        <f>D45</f>
        <v>44151</v>
      </c>
      <c r="F45" s="81"/>
      <c r="G45" s="81"/>
    </row>
    <row r="46" spans="2:13" ht="18.75" customHeight="1" x14ac:dyDescent="0.25">
      <c r="B46" s="15">
        <f>B32+1</f>
        <v>59.857142857142854</v>
      </c>
      <c r="C46" s="14" t="s">
        <v>10</v>
      </c>
      <c r="D46" s="38">
        <f>D45+4</f>
        <v>44155</v>
      </c>
      <c r="E46" s="80">
        <f>D46</f>
        <v>44155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44151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44152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44153</v>
      </c>
      <c r="C51" s="32"/>
      <c r="D51" s="33"/>
    </row>
    <row r="52" spans="2:13" ht="76.5" customHeight="1" x14ac:dyDescent="0.25">
      <c r="B52" s="31">
        <f>B51+1</f>
        <v>44154</v>
      </c>
      <c r="C52" s="32"/>
      <c r="D52" s="33"/>
    </row>
    <row r="53" spans="2:13" ht="76.5" customHeight="1" x14ac:dyDescent="0.25">
      <c r="B53" s="34">
        <f>B52+1</f>
        <v>44155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44158</v>
      </c>
      <c r="E59" s="80">
        <f>D59</f>
        <v>44158</v>
      </c>
      <c r="F59" s="81"/>
      <c r="G59" s="81"/>
    </row>
    <row r="60" spans="2:13" ht="18.75" customHeight="1" x14ac:dyDescent="0.25">
      <c r="B60" s="15">
        <f>B46+1</f>
        <v>60.857142857142854</v>
      </c>
      <c r="C60" s="14" t="s">
        <v>10</v>
      </c>
      <c r="D60" s="38">
        <f>D59+4</f>
        <v>44162</v>
      </c>
      <c r="E60" s="80">
        <f>D60</f>
        <v>44162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44158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44159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44160</v>
      </c>
      <c r="C65" s="32"/>
      <c r="D65" s="33"/>
    </row>
    <row r="66" spans="2:12" ht="76.5" customHeight="1" x14ac:dyDescent="0.25">
      <c r="B66" s="31">
        <f>B65+1</f>
        <v>44161</v>
      </c>
      <c r="C66" s="32"/>
      <c r="D66" s="33"/>
    </row>
    <row r="67" spans="2:12" ht="76.5" customHeight="1" x14ac:dyDescent="0.25">
      <c r="B67" s="34">
        <f>B66+1</f>
        <v>44162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tabSelected="1"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69"/>
      <c r="C5" s="70"/>
      <c r="D5" s="70"/>
      <c r="E5" s="70"/>
      <c r="F5" s="70"/>
      <c r="G5" s="70"/>
      <c r="H5" s="71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72"/>
      <c r="C24" s="73"/>
      <c r="D24" s="73"/>
      <c r="E24" s="73"/>
      <c r="F24" s="73"/>
      <c r="G24" s="73"/>
      <c r="H24" s="74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2020-07-06T11:17:25Z</dcterms:modified>
</cp:coreProperties>
</file>